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200" windowHeight="10308"/>
  </bookViews>
  <sheets>
    <sheet name="бюдж" sheetId="1" r:id="rId1"/>
    <sheet name="внебюдж" sheetId="2" r:id="rId2"/>
  </sheets>
  <calcPr calcId="162913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1"/>
  <c r="C31"/>
  <c r="C26"/>
  <c r="C17"/>
  <c r="C45" s="1"/>
  <c r="C8"/>
  <c r="C40" i="2"/>
  <c r="C31"/>
  <c r="C26"/>
  <c r="C17"/>
  <c r="C45" s="1"/>
  <c r="C8"/>
</calcChain>
</file>

<file path=xl/sharedStrings.xml><?xml version="1.0" encoding="utf-8"?>
<sst xmlns="http://schemas.openxmlformats.org/spreadsheetml/2006/main" count="106" uniqueCount="61">
  <si>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</si>
  <si>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</si>
  <si>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</si>
  <si>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</si>
  <si>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01.01.2021 г.</t>
  </si>
  <si>
    <t>Всего получено внебюдж.средств в 2021году: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</si>
  <si>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</si>
  <si>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</si>
  <si>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</si>
  <si>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</si>
  <si>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</si>
  <si>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</si>
  <si>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</si>
  <si>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</si>
  <si>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</si>
  <si>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2021году, из них:</t>
  </si>
  <si>
    <t>3.1.</t>
  </si>
  <si>
    <t>заработная плата  с начислениями</t>
  </si>
  <si>
    <t>3.2.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</si>
  <si>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</si>
  <si>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</si>
  <si>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</si>
  <si>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</si>
  <si>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</si>
  <si>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</si>
  <si>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</si>
  <si>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</si>
  <si>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</si>
  <si>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</si>
  <si>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</si>
  <si>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</si>
  <si>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</si>
  <si>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</si>
  <si>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</si>
  <si>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</si>
  <si>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</si>
  <si>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</si>
  <si>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</si>
  <si>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</si>
  <si>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</si>
  <si>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</si>
  <si>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</si>
  <si>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возврат родительских взносов</t>
  </si>
  <si>
    <t>4.</t>
  </si>
  <si>
    <t>Остаток средств на 01.01.2022 года</t>
  </si>
  <si>
    <t>прочие выплаты (суточные)</t>
  </si>
  <si>
    <t>Налог на прибыль</t>
  </si>
  <si>
    <t xml:space="preserve">транспортные услуги </t>
  </si>
  <si>
    <t>поступивших в _МБДОУ Детский сад №14 г.Лениногорска_ в 2021году.</t>
  </si>
  <si>
    <t>от юрид.лиц Благотворительная помощь  ООО "СПЕЦСТРОЙКОМ"</t>
  </si>
  <si>
    <t xml:space="preserve">иные источники доходов </t>
  </si>
  <si>
    <t>Ремонт ноутбука</t>
  </si>
  <si>
    <t>ремонт пароконвектомата</t>
  </si>
  <si>
    <t>призы</t>
  </si>
  <si>
    <t>от юрид.лиц (указать наименование</t>
  </si>
  <si>
    <t>родительская  плата за д/с</t>
  </si>
  <si>
    <t>прочие выплаты (командировочные)</t>
  </si>
  <si>
    <t>ремонт принтера (заправка)</t>
  </si>
  <si>
    <t>провер. Вет. Каналов., сред.изм., состоян.медт.</t>
  </si>
  <si>
    <t>ремонт хол. Оборуд.</t>
  </si>
  <si>
    <t>огнезащит.пропитка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</si>
</sst>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2:C45"/>
  <sheetViews>
    <sheetView tabSelected="1" topLeftCell="A7" workbookViewId="0">
      <selection activeCell="E15" sqref="E15"/>
    </sheetView>
  </sheetViews>
  <sheetFormatPr defaultRowHeight="14.4"/>
  <cols>
    <col min="2" max="2" width="67.6640625" customWidth="1"/>
    <col min="3" max="3" width="16.44140625" style="1" customWidth="1"/>
  </cols>
  <sheetData>
    <row r="2" spans="1:3" ht="15.6">
      <c r="B2" s="2" t="s">
        <v>0</v>
      </c>
    </row>
    <row r="3" spans="1:3" ht="15.6">
      <c r="B3" s="2" t="s">
        <v>1</v>
      </c>
    </row>
    <row r="4" spans="1:3" ht="15.6">
      <c r="B4" s="2" t="s">
        <v>48</v>
      </c>
    </row>
    <row r="6" spans="1:3">
      <c r="A6" s="3"/>
      <c r="B6" s="4" t="s">
        <v>2</v>
      </c>
      <c r="C6" s="4" t="s">
        <v>3</v>
      </c>
    </row>
    <row r="7" spans="1:3" s="8" customFormat="1" ht="17.25" customHeight="1">
      <c r="A7" s="5">
        <v>1</v>
      </c>
      <c r="B7" s="6" t="s">
        <v>4</v>
      </c>
      <c r="C7" s="7">
        <v>6</v>
      </c>
    </row>
    <row r="8" spans="1:3" s="11" customFormat="1" ht="24" customHeight="1">
      <c r="A8" s="9">
        <v>2</v>
      </c>
      <c r="B8" s="9" t="s">
        <v>5</v>
      </c>
      <c r="C8" s="10">
        <f>C10+C11+C12+C13+C14+C15+C16</f>
        <v>5035.6000000000004</v>
      </c>
    </row>
    <row r="9" spans="1:3">
      <c r="A9" s="12"/>
      <c r="B9" s="12" t="s">
        <v>6</v>
      </c>
      <c r="C9" s="13"/>
    </row>
    <row r="10" spans="1:3">
      <c r="A10" s="12" t="s">
        <v>7</v>
      </c>
      <c r="B10" s="14" t="s">
        <v>54</v>
      </c>
      <c r="C10" s="13"/>
    </row>
    <row r="11" spans="1:3">
      <c r="A11" s="15"/>
      <c r="B11" s="16"/>
      <c r="C11" s="17"/>
    </row>
    <row r="12" spans="1:3">
      <c r="A12" s="18"/>
      <c r="B12" s="19"/>
      <c r="C12" s="20"/>
    </row>
    <row r="13" spans="1:3">
      <c r="A13" s="18" t="s">
        <v>8</v>
      </c>
      <c r="B13" s="18" t="s">
        <v>9</v>
      </c>
      <c r="C13" s="20"/>
    </row>
    <row r="14" spans="1:3">
      <c r="A14" s="3" t="s">
        <v>10</v>
      </c>
      <c r="B14" s="3" t="s">
        <v>11</v>
      </c>
      <c r="C14" s="21"/>
    </row>
    <row r="15" spans="1:3">
      <c r="A15" s="3" t="s">
        <v>12</v>
      </c>
      <c r="B15" s="3" t="s">
        <v>13</v>
      </c>
      <c r="C15" s="21"/>
    </row>
    <row r="16" spans="1:3">
      <c r="A16" s="3" t="s">
        <v>14</v>
      </c>
      <c r="B16" s="3" t="s">
        <v>55</v>
      </c>
      <c r="C16" s="21">
        <v>5035.6000000000004</v>
      </c>
    </row>
    <row r="17" spans="1:3" s="11" customFormat="1" ht="23.25" customHeight="1">
      <c r="A17" s="9">
        <v>3</v>
      </c>
      <c r="B17" s="9" t="s">
        <v>15</v>
      </c>
      <c r="C17" s="10">
        <f>C18+C19+C20+C21+C22+C26+C31+C40+C36+C37+C38+C39</f>
        <v>4744.2</v>
      </c>
    </row>
    <row r="18" spans="1:3" s="23" customFormat="1" ht="15.75" customHeight="1">
      <c r="A18" s="22" t="s">
        <v>16</v>
      </c>
      <c r="B18" s="22" t="s">
        <v>17</v>
      </c>
      <c r="C18" s="4">
        <v>260.39999999999998</v>
      </c>
    </row>
    <row r="19" spans="1:3" s="23" customFormat="1">
      <c r="A19" s="22" t="s">
        <v>18</v>
      </c>
      <c r="B19" s="22" t="s">
        <v>56</v>
      </c>
      <c r="C19" s="4"/>
    </row>
    <row r="20" spans="1:3" s="23" customFormat="1">
      <c r="A20" s="22" t="s">
        <v>19</v>
      </c>
      <c r="B20" s="22" t="s">
        <v>20</v>
      </c>
      <c r="C20" s="4"/>
    </row>
    <row r="21" spans="1:3" s="23" customFormat="1">
      <c r="A21" s="22" t="s">
        <v>21</v>
      </c>
      <c r="B21" s="22" t="s">
        <v>47</v>
      </c>
      <c r="C21" s="4"/>
    </row>
    <row r="22" spans="1:3" s="23" customFormat="1">
      <c r="A22" s="24" t="s">
        <v>22</v>
      </c>
      <c r="B22" s="24" t="s">
        <v>23</v>
      </c>
      <c r="C22" s="25"/>
    </row>
    <row r="23" spans="1:3">
      <c r="A23" s="3"/>
      <c r="B23" s="26" t="s">
        <v>24</v>
      </c>
      <c r="C23" s="27"/>
    </row>
    <row r="24" spans="1:3">
      <c r="A24" s="3"/>
      <c r="B24" s="28" t="s">
        <v>25</v>
      </c>
      <c r="C24" s="21"/>
    </row>
    <row r="25" spans="1:3">
      <c r="A25" s="3"/>
      <c r="B25" s="28" t="s">
        <v>26</v>
      </c>
      <c r="C25" s="21"/>
    </row>
    <row r="26" spans="1:3" s="23" customFormat="1" ht="28.8">
      <c r="A26" s="24" t="s">
        <v>27</v>
      </c>
      <c r="B26" s="29" t="s">
        <v>28</v>
      </c>
      <c r="C26" s="25">
        <f>C27+C28+C29+C30</f>
        <v>202.10000000000002</v>
      </c>
    </row>
    <row r="27" spans="1:3">
      <c r="A27" s="3"/>
      <c r="B27" s="3" t="s">
        <v>57</v>
      </c>
      <c r="C27" s="21">
        <v>11</v>
      </c>
    </row>
    <row r="28" spans="1:3">
      <c r="A28" s="3"/>
      <c r="B28" s="3" t="s">
        <v>58</v>
      </c>
      <c r="C28" s="21">
        <v>11.7</v>
      </c>
    </row>
    <row r="29" spans="1:3">
      <c r="A29" s="3"/>
      <c r="B29" s="3" t="s">
        <v>59</v>
      </c>
      <c r="C29" s="21">
        <v>50.1</v>
      </c>
    </row>
    <row r="30" spans="1:3">
      <c r="A30" s="3"/>
      <c r="B30" s="3" t="s">
        <v>60</v>
      </c>
      <c r="C30" s="21">
        <v>129.30000000000001</v>
      </c>
    </row>
    <row r="31" spans="1:3" s="23" customFormat="1">
      <c r="A31" s="24" t="s">
        <v>29</v>
      </c>
      <c r="B31" s="24" t="s">
        <v>30</v>
      </c>
      <c r="C31" s="25">
        <f>C32+C33+C34+C35</f>
        <v>3902.6</v>
      </c>
    </row>
    <row r="32" spans="1:3">
      <c r="A32" s="3"/>
      <c r="B32" s="3" t="s">
        <v>31</v>
      </c>
      <c r="C32" s="21">
        <v>3902.6</v>
      </c>
    </row>
    <row r="33" spans="1:3">
      <c r="A33" s="3"/>
      <c r="B33" s="3"/>
      <c r="C33" s="21"/>
    </row>
    <row r="34" spans="1:3">
      <c r="A34" s="3"/>
      <c r="B34" s="3"/>
      <c r="C34" s="21"/>
    </row>
    <row r="35" spans="1:3">
      <c r="A35" s="3"/>
      <c r="B35" s="3"/>
      <c r="C35" s="21"/>
    </row>
    <row r="36" spans="1:3" s="23" customFormat="1">
      <c r="A36" s="22" t="s">
        <v>32</v>
      </c>
      <c r="B36" s="22" t="s">
        <v>33</v>
      </c>
      <c r="C36" s="4">
        <v>195.4</v>
      </c>
    </row>
    <row r="37" spans="1:3" s="23" customFormat="1">
      <c r="A37" s="22" t="s">
        <v>34</v>
      </c>
      <c r="B37" s="22" t="s">
        <v>35</v>
      </c>
      <c r="C37" s="4">
        <v>183.7</v>
      </c>
    </row>
    <row r="38" spans="1:3" s="23" customFormat="1">
      <c r="A38" s="22" t="s">
        <v>36</v>
      </c>
      <c r="B38" s="22" t="s">
        <v>37</v>
      </c>
      <c r="C38" s="4"/>
    </row>
    <row r="39" spans="1:3" s="23" customFormat="1">
      <c r="A39" s="22" t="s">
        <v>38</v>
      </c>
      <c r="B39" s="22" t="s">
        <v>39</v>
      </c>
      <c r="C39" s="4"/>
    </row>
    <row r="40" spans="1:3" s="23" customFormat="1" ht="21.75" customHeight="1">
      <c r="A40" s="24" t="s">
        <v>40</v>
      </c>
      <c r="B40" s="24" t="s">
        <v>41</v>
      </c>
      <c r="C40" s="25">
        <f>C41+C42+C43</f>
        <v>0</v>
      </c>
    </row>
    <row r="41" spans="1:3">
      <c r="A41" s="3"/>
      <c r="B41" s="3"/>
      <c r="C41" s="21"/>
    </row>
    <row r="42" spans="1:3">
      <c r="A42" s="3"/>
      <c r="B42" s="3"/>
      <c r="C42" s="21"/>
    </row>
    <row r="43" spans="1:3">
      <c r="A43" s="3"/>
      <c r="B43" s="3" t="s">
        <v>42</v>
      </c>
      <c r="C43" s="21"/>
    </row>
    <row r="44" spans="1:3">
      <c r="A44" s="3"/>
      <c r="B44" s="3"/>
      <c r="C44" s="21"/>
    </row>
    <row r="45" spans="1:3" s="8" customFormat="1" ht="26.25" customHeight="1">
      <c r="A45" s="6" t="s">
        <v>43</v>
      </c>
      <c r="B45" s="6" t="s">
        <v>44</v>
      </c>
      <c r="C45" s="30">
        <f>C7+C8-C17</f>
        <v>297.40000000000055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2:C45"/>
  <sheetViews>
    <sheetView topLeftCell="A28" workbookViewId="0">
      <selection activeCell="B45" sqref="B45"/>
    </sheetView>
  </sheetViews>
  <sheetFormatPr defaultRowHeight="14.4"/>
  <cols>
    <col min="2" max="2" width="67.6640625" customWidth="1"/>
    <col min="3" max="3" width="16.44140625" style="1" customWidth="1"/>
  </cols>
  <sheetData>
    <row r="2" spans="1:3" ht="15.6">
      <c r="B2" s="2" t="s">
        <v>0</v>
      </c>
    </row>
    <row r="3" spans="1:3" ht="15.6">
      <c r="B3" s="2" t="s">
        <v>1</v>
      </c>
    </row>
    <row r="4" spans="1:3" ht="15.6">
      <c r="B4" s="2" t="s">
        <v>48</v>
      </c>
    </row>
    <row r="6" spans="1:3">
      <c r="A6" s="3"/>
      <c r="B6" s="4" t="s">
        <v>2</v>
      </c>
      <c r="C6" s="4" t="s">
        <v>3</v>
      </c>
    </row>
    <row r="7" spans="1:3" s="8" customFormat="1" ht="17.25" customHeight="1">
      <c r="A7" s="5">
        <v>1</v>
      </c>
      <c r="B7" s="6" t="s">
        <v>4</v>
      </c>
      <c r="C7" s="7">
        <v>20.6</v>
      </c>
    </row>
    <row r="8" spans="1:3" s="11" customFormat="1" ht="24" customHeight="1">
      <c r="A8" s="9">
        <v>2</v>
      </c>
      <c r="B8" s="9" t="s">
        <v>5</v>
      </c>
      <c r="C8" s="10">
        <f>C10+C11+C12+C13+C14+C15+C16</f>
        <v>890.8</v>
      </c>
    </row>
    <row r="9" spans="1:3">
      <c r="A9" s="12"/>
      <c r="B9" s="12" t="s">
        <v>6</v>
      </c>
      <c r="C9" s="13"/>
    </row>
    <row r="10" spans="1:3">
      <c r="A10" s="12" t="s">
        <v>7</v>
      </c>
      <c r="B10" s="14" t="s">
        <v>49</v>
      </c>
      <c r="C10" s="13"/>
    </row>
    <row r="11" spans="1:3">
      <c r="A11" s="15"/>
      <c r="B11" s="16"/>
      <c r="C11" s="17"/>
    </row>
    <row r="12" spans="1:3">
      <c r="A12" s="18"/>
      <c r="B12" s="19"/>
      <c r="C12" s="20"/>
    </row>
    <row r="13" spans="1:3">
      <c r="A13" s="18" t="s">
        <v>8</v>
      </c>
      <c r="B13" s="18" t="s">
        <v>9</v>
      </c>
      <c r="C13" s="20">
        <v>890.8</v>
      </c>
    </row>
    <row r="14" spans="1:3">
      <c r="A14" s="3" t="s">
        <v>10</v>
      </c>
      <c r="B14" s="3" t="s">
        <v>11</v>
      </c>
      <c r="C14" s="21"/>
    </row>
    <row r="15" spans="1:3">
      <c r="A15" s="3" t="s">
        <v>12</v>
      </c>
      <c r="B15" s="3" t="s">
        <v>13</v>
      </c>
      <c r="C15" s="21"/>
    </row>
    <row r="16" spans="1:3">
      <c r="A16" s="3" t="s">
        <v>14</v>
      </c>
      <c r="B16" s="3" t="s">
        <v>50</v>
      </c>
      <c r="C16" s="21"/>
    </row>
    <row r="17" spans="1:3" s="11" customFormat="1" ht="23.25" customHeight="1">
      <c r="A17" s="9">
        <v>3</v>
      </c>
      <c r="B17" s="9" t="s">
        <v>15</v>
      </c>
      <c r="C17" s="10">
        <f>C18+C19+C20+C21+C22+C26+C31+C40+C36+C37+C38+C39</f>
        <v>911.1</v>
      </c>
    </row>
    <row r="18" spans="1:3" s="23" customFormat="1" ht="15.75" customHeight="1">
      <c r="A18" s="22" t="s">
        <v>16</v>
      </c>
      <c r="B18" s="22" t="s">
        <v>17</v>
      </c>
      <c r="C18" s="4">
        <v>688.7</v>
      </c>
    </row>
    <row r="19" spans="1:3" s="23" customFormat="1">
      <c r="A19" s="22" t="s">
        <v>18</v>
      </c>
      <c r="B19" s="22" t="s">
        <v>45</v>
      </c>
      <c r="C19" s="4"/>
    </row>
    <row r="20" spans="1:3" s="23" customFormat="1">
      <c r="A20" s="22" t="s">
        <v>19</v>
      </c>
      <c r="B20" s="22" t="s">
        <v>20</v>
      </c>
      <c r="C20" s="4"/>
    </row>
    <row r="21" spans="1:3" s="23" customFormat="1">
      <c r="A21" s="22" t="s">
        <v>21</v>
      </c>
      <c r="B21" s="22" t="s">
        <v>47</v>
      </c>
      <c r="C21" s="4"/>
    </row>
    <row r="22" spans="1:3" s="23" customFormat="1">
      <c r="A22" s="24" t="s">
        <v>22</v>
      </c>
      <c r="B22" s="24" t="s">
        <v>23</v>
      </c>
      <c r="C22" s="25"/>
    </row>
    <row r="23" spans="1:3">
      <c r="A23" s="3"/>
      <c r="B23" s="26" t="s">
        <v>24</v>
      </c>
      <c r="C23" s="27"/>
    </row>
    <row r="24" spans="1:3">
      <c r="A24" s="3"/>
      <c r="B24" s="28" t="s">
        <v>25</v>
      </c>
      <c r="C24" s="21"/>
    </row>
    <row r="25" spans="1:3">
      <c r="A25" s="3"/>
      <c r="B25" s="28" t="s">
        <v>26</v>
      </c>
      <c r="C25" s="21"/>
    </row>
    <row r="26" spans="1:3" s="23" customFormat="1" ht="28.8">
      <c r="A26" s="24" t="s">
        <v>27</v>
      </c>
      <c r="B26" s="29" t="s">
        <v>28</v>
      </c>
      <c r="C26" s="25">
        <f>C27+C28+C29+C30</f>
        <v>30.8</v>
      </c>
    </row>
    <row r="27" spans="1:3">
      <c r="A27" s="3"/>
      <c r="B27" s="3" t="s">
        <v>51</v>
      </c>
      <c r="C27" s="21">
        <v>19.100000000000001</v>
      </c>
    </row>
    <row r="28" spans="1:3">
      <c r="A28" s="3"/>
      <c r="B28" s="3" t="s">
        <v>52</v>
      </c>
      <c r="C28" s="21">
        <v>11.7</v>
      </c>
    </row>
    <row r="29" spans="1:3">
      <c r="A29" s="3"/>
      <c r="B29" s="3"/>
      <c r="C29" s="21"/>
    </row>
    <row r="30" spans="1:3">
      <c r="A30" s="3"/>
      <c r="B30" s="3"/>
      <c r="C30" s="21"/>
    </row>
    <row r="31" spans="1:3" s="23" customFormat="1">
      <c r="A31" s="24" t="s">
        <v>29</v>
      </c>
      <c r="B31" s="24" t="s">
        <v>30</v>
      </c>
      <c r="C31" s="25">
        <f>C32+C33+C34+C35</f>
        <v>0</v>
      </c>
    </row>
    <row r="32" spans="1:3">
      <c r="A32" s="3"/>
      <c r="B32" s="3"/>
      <c r="C32" s="21"/>
    </row>
    <row r="33" spans="1:3">
      <c r="A33" s="3"/>
      <c r="B33" s="3"/>
      <c r="C33" s="21"/>
    </row>
    <row r="34" spans="1:3">
      <c r="A34" s="3"/>
      <c r="B34" s="3"/>
      <c r="C34" s="21"/>
    </row>
    <row r="35" spans="1:3">
      <c r="A35" s="3"/>
      <c r="B35" s="3"/>
      <c r="C35" s="21"/>
    </row>
    <row r="36" spans="1:3" s="23" customFormat="1">
      <c r="A36" s="22" t="s">
        <v>32</v>
      </c>
      <c r="B36" s="22" t="s">
        <v>33</v>
      </c>
      <c r="C36" s="4">
        <v>57.6</v>
      </c>
    </row>
    <row r="37" spans="1:3" s="23" customFormat="1">
      <c r="A37" s="22" t="s">
        <v>34</v>
      </c>
      <c r="B37" s="22" t="s">
        <v>35</v>
      </c>
      <c r="C37" s="4">
        <v>129.4</v>
      </c>
    </row>
    <row r="38" spans="1:3" s="23" customFormat="1">
      <c r="A38" s="22" t="s">
        <v>36</v>
      </c>
      <c r="B38" s="22" t="s">
        <v>37</v>
      </c>
      <c r="C38" s="4"/>
    </row>
    <row r="39" spans="1:3" s="23" customFormat="1">
      <c r="A39" s="22" t="s">
        <v>38</v>
      </c>
      <c r="B39" s="22" t="s">
        <v>39</v>
      </c>
      <c r="C39" s="4"/>
    </row>
    <row r="40" spans="1:3" s="23" customFormat="1" ht="21.75" customHeight="1">
      <c r="A40" s="24" t="s">
        <v>40</v>
      </c>
      <c r="B40" s="24" t="s">
        <v>41</v>
      </c>
      <c r="C40" s="25">
        <f>C41+C42+C43+C44</f>
        <v>4.5999999999999996</v>
      </c>
    </row>
    <row r="41" spans="1:3">
      <c r="A41" s="3"/>
      <c r="B41" s="3" t="s">
        <v>53</v>
      </c>
      <c r="C41" s="21"/>
    </row>
    <row r="42" spans="1:3">
      <c r="A42" s="3"/>
      <c r="B42" s="3"/>
      <c r="C42" s="21"/>
    </row>
    <row r="43" spans="1:3">
      <c r="A43" s="3"/>
      <c r="B43" s="3"/>
      <c r="C43" s="21"/>
    </row>
    <row r="44" spans="1:3">
      <c r="A44" s="3"/>
      <c r="B44" s="3" t="s">
        <v>46</v>
      </c>
      <c r="C44" s="21">
        <v>4.5999999999999996</v>
      </c>
    </row>
    <row r="45" spans="1:3" s="8" customFormat="1" ht="26.25" customHeight="1">
      <c r="A45" s="6" t="s">
        <v>43</v>
      </c>
      <c r="B45" s="6" t="s">
        <v>44</v>
      </c>
      <c r="C45" s="30">
        <f>C7+C8-C17</f>
        <v>0.29999999999995453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бюдж</vt:lpstr>
      <vt:lpstr>внебюдж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Надежда</cp:lastModifiedBy>
  <dcterms:created xsi:type="dcterms:W3CDTF">2022-02-04T07:54:19Z</dcterms:created>
  <dcterms:modified xsi:type="dcterms:W3CDTF">2022-02-10T13:01:59Z</dcterms:modified>
</cp:coreProperties>
</file>